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
    </mc:Choice>
  </mc:AlternateContent>
  <xr:revisionPtr revIDLastSave="0" documentId="13_ncr:1_{DD33D01A-B3C8-4C16-9202-F1DC7AD15946}" xr6:coauthVersionLast="45" xr6:coauthVersionMax="45" xr10:uidLastSave="{00000000-0000-0000-0000-000000000000}"/>
  <workbookProtection lockStructure="1"/>
  <bookViews>
    <workbookView xWindow="-108" yWindow="-108" windowWidth="23256" windowHeight="12576" xr2:uid="{00000000-000D-0000-FFFF-FFFF00000000}"/>
  </bookViews>
  <sheets>
    <sheet name="Sheet1" sheetId="1" r:id="rId1"/>
    <sheet name="Sheet2" sheetId="2" r:id="rId2"/>
  </sheets>
  <definedNames>
    <definedName name="_xlnm.Print_Area" localSheetId="1">Sheet2!$A$1:$E$84</definedName>
    <definedName name="_xlnm.Print_Titles" localSheetId="1">Sheet2!$1:$6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 l="1"/>
  <c r="B3" i="2"/>
  <c r="B2" i="2"/>
  <c r="B27" i="1" l="1"/>
  <c r="B26" i="1"/>
  <c r="B25" i="1"/>
  <c r="B24" i="1"/>
  <c r="B23" i="1"/>
  <c r="B22" i="1"/>
  <c r="B21" i="1"/>
  <c r="B20" i="1"/>
  <c r="B19" i="1"/>
  <c r="B18" i="1"/>
  <c r="B17" i="1"/>
  <c r="B16" i="1"/>
  <c r="E83" i="2"/>
  <c r="B83" i="2"/>
  <c r="E70" i="2"/>
  <c r="B70" i="2"/>
  <c r="E57" i="2"/>
  <c r="B57" i="2"/>
  <c r="E44" i="2"/>
  <c r="B44" i="2"/>
  <c r="E31" i="2"/>
  <c r="B31" i="2"/>
  <c r="E18" i="2"/>
  <c r="B18" i="2"/>
  <c r="C16" i="1" s="1"/>
  <c r="F16" i="1" s="1"/>
  <c r="D16" i="1" l="1"/>
  <c r="E16" i="1"/>
  <c r="A3" i="2"/>
  <c r="A4" i="2"/>
  <c r="A2" i="2"/>
  <c r="A27" i="1" l="1"/>
  <c r="A26" i="1"/>
  <c r="A25" i="1"/>
  <c r="A24" i="1"/>
  <c r="A23" i="1"/>
  <c r="A22" i="1"/>
  <c r="A21" i="1"/>
  <c r="A20" i="1"/>
  <c r="A19" i="1"/>
  <c r="A18" i="1"/>
  <c r="A17" i="1"/>
  <c r="A16" i="1"/>
  <c r="C27" i="1"/>
  <c r="C26" i="1"/>
  <c r="C25" i="1"/>
  <c r="C24" i="1"/>
  <c r="C23" i="1"/>
  <c r="C22" i="1"/>
  <c r="C21" i="1"/>
  <c r="C20" i="1"/>
  <c r="C19" i="1"/>
  <c r="C18" i="1"/>
  <c r="C17" i="1"/>
  <c r="F17" i="1" l="1"/>
  <c r="E17" i="1"/>
  <c r="D17" i="1"/>
  <c r="F19" i="1"/>
  <c r="E19" i="1"/>
  <c r="D19" i="1"/>
  <c r="F21" i="1"/>
  <c r="E21" i="1"/>
  <c r="D21" i="1"/>
  <c r="F23" i="1"/>
  <c r="E23" i="1"/>
  <c r="D23" i="1"/>
  <c r="F25" i="1"/>
  <c r="E25" i="1"/>
  <c r="D25" i="1"/>
  <c r="F27" i="1"/>
  <c r="E27" i="1"/>
  <c r="D27" i="1"/>
  <c r="F18" i="1"/>
  <c r="E18" i="1"/>
  <c r="D18" i="1"/>
  <c r="F20" i="1"/>
  <c r="E20" i="1"/>
  <c r="D20" i="1"/>
  <c r="F22" i="1"/>
  <c r="E22" i="1"/>
  <c r="D22" i="1"/>
  <c r="F24" i="1"/>
  <c r="E24" i="1"/>
  <c r="D24" i="1"/>
  <c r="F26" i="1"/>
  <c r="E26" i="1"/>
  <c r="D26" i="1"/>
  <c r="G16" i="1"/>
  <c r="I16" i="1" s="1"/>
  <c r="H16" i="1" l="1"/>
  <c r="G20" i="1"/>
  <c r="I20" i="1" s="1"/>
  <c r="G21" i="1"/>
  <c r="I21" i="1" s="1"/>
  <c r="G24" i="1"/>
  <c r="I24" i="1" s="1"/>
  <c r="G23" i="1"/>
  <c r="I23" i="1" s="1"/>
  <c r="G17" i="1"/>
  <c r="I17" i="1" s="1"/>
  <c r="G25" i="1"/>
  <c r="I25" i="1" s="1"/>
  <c r="G27" i="1"/>
  <c r="I27" i="1" s="1"/>
  <c r="G19" i="1"/>
  <c r="I19" i="1" s="1"/>
  <c r="G26" i="1"/>
  <c r="I26" i="1" s="1"/>
  <c r="G22" i="1"/>
  <c r="I22" i="1" s="1"/>
  <c r="G18" i="1"/>
  <c r="I18" i="1" s="1"/>
  <c r="H26" i="1" l="1"/>
  <c r="H27" i="1"/>
  <c r="H24" i="1"/>
  <c r="H20" i="1"/>
  <c r="H22" i="1"/>
  <c r="H25" i="1"/>
  <c r="H23" i="1"/>
  <c r="H21" i="1"/>
  <c r="H18" i="1"/>
  <c r="H19" i="1"/>
  <c r="H17" i="1"/>
</calcChain>
</file>

<file path=xl/sharedStrings.xml><?xml version="1.0" encoding="utf-8"?>
<sst xmlns="http://schemas.openxmlformats.org/spreadsheetml/2006/main" count="86" uniqueCount="31">
  <si>
    <t>Overhead</t>
  </si>
  <si>
    <t>C.O.M</t>
  </si>
  <si>
    <t>Net Fee</t>
  </si>
  <si>
    <t>Classification</t>
  </si>
  <si>
    <t>Hourly Rate Calculations</t>
  </si>
  <si>
    <t>C-R-S:</t>
  </si>
  <si>
    <t>Firm Name:</t>
  </si>
  <si>
    <t>Agreement No.:</t>
  </si>
  <si>
    <t>Average Overhead:</t>
  </si>
  <si>
    <t>Cost of Money:</t>
  </si>
  <si>
    <t>Net Fee %:</t>
  </si>
  <si>
    <t>Company Overhead:</t>
  </si>
  <si>
    <t>Employee Name or I.D</t>
  </si>
  <si>
    <t>Rate</t>
  </si>
  <si>
    <t>Average Raw Rate</t>
  </si>
  <si>
    <t>Avg. Raw Rate</t>
  </si>
  <si>
    <t>Average Raw Rate Calculations per Classification</t>
  </si>
  <si>
    <t>Is overtime paid at 1.5X? -------&gt;</t>
  </si>
  <si>
    <t>1.5X OT?</t>
  </si>
  <si>
    <t>Does the company anticipate billing overtime?</t>
  </si>
  <si>
    <t>Computed Straight Time/OT Exempt Billing Rate</t>
  </si>
  <si>
    <r>
      <t>Computed Straight Time/OT Exempt Billing Rate</t>
    </r>
    <r>
      <rPr>
        <vertAlign val="superscript"/>
        <sz val="11"/>
        <color theme="1"/>
        <rFont val="Arial"/>
        <family val="2"/>
      </rPr>
      <t>1</t>
    </r>
  </si>
  <si>
    <r>
      <rPr>
        <vertAlign val="superscript"/>
        <sz val="11"/>
        <color theme="1"/>
        <rFont val="Arial"/>
        <family val="2"/>
      </rPr>
      <t>1</t>
    </r>
    <r>
      <rPr>
        <sz val="11"/>
        <color theme="1"/>
        <rFont val="Arial"/>
        <family val="2"/>
      </rPr>
      <t xml:space="preserve"> </t>
    </r>
    <r>
      <rPr>
        <b/>
        <u/>
        <sz val="11"/>
        <color theme="1"/>
        <rFont val="Arial"/>
        <family val="2"/>
      </rPr>
      <t>Note</t>
    </r>
    <r>
      <rPr>
        <sz val="11"/>
        <color theme="1"/>
        <rFont val="Arial"/>
        <family val="2"/>
      </rPr>
      <t>: Rounded the nearest dollar.</t>
    </r>
  </si>
  <si>
    <t>Enter classification here.</t>
  </si>
  <si>
    <t>Instructions - Insert information in yellow highlighted cells only. On Sheet 2, input information to determine rates per classification. Hourly rates will be calculated automatically.</t>
  </si>
  <si>
    <t>The company records OT premium as:</t>
  </si>
  <si>
    <t>Instructions - Insert classification descriptions in yellow hilighted cells as applicable. They will be carried forward to Sheet 1. Input employee names or ID along with their rate. Rates should be actual employee pay rates. Add lines as needed for additional employee rates if necessary.  For each classification, indicate whether employees in the classification are eligible for overtime paid at time-and-a-half (non-exempt).  Average rates for each classification will be calculated automatically and exported to Sheet 1.</t>
  </si>
  <si>
    <r>
      <t>Computed Overtime Billing Rate</t>
    </r>
    <r>
      <rPr>
        <vertAlign val="superscript"/>
        <sz val="11"/>
        <color theme="1"/>
        <rFont val="Arial"/>
        <family val="2"/>
      </rPr>
      <t>1,2</t>
    </r>
  </si>
  <si>
    <r>
      <rPr>
        <vertAlign val="superscript"/>
        <sz val="11"/>
        <color theme="1"/>
        <rFont val="Arial"/>
        <family val="2"/>
      </rPr>
      <t>2</t>
    </r>
    <r>
      <rPr>
        <sz val="11"/>
        <color theme="1"/>
        <rFont val="Arial"/>
        <family val="2"/>
      </rPr>
      <t xml:space="preserve"> </t>
    </r>
    <r>
      <rPr>
        <b/>
        <u/>
        <sz val="11"/>
        <color theme="1"/>
        <rFont val="Arial"/>
        <family val="2"/>
      </rPr>
      <t>Note</t>
    </r>
    <r>
      <rPr>
        <sz val="11"/>
        <color theme="1"/>
        <rFont val="Arial"/>
        <family val="2"/>
      </rPr>
      <t>: Inclusive of overtime premium, if company classifies OT premium as an other direct cost.</t>
    </r>
  </si>
  <si>
    <t>rev. 11/9/2016</t>
  </si>
  <si>
    <t>Last Revised 11/30/21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</si>
</sst>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1" x14ac:knownFonts="1">
    <font>
      <sz val="11"/>
      <color theme="1"/>
      <name val="Calibri"/>
      <family val="2"/>
      <scheme val="minor"/>
    </font>
    <font>
      <b/>
      <sz val="20"/>
      <color theme="1"/>
      <name val="Arial"/>
      <family val="2"/>
    </font>
    <font>
      <sz val="11"/>
      <color theme="1"/>
      <name val="Arial"/>
      <family val="2"/>
    </font>
    <font>
      <b/>
      <sz val="11"/>
      <color theme="1"/>
      <name val="Arial"/>
      <family val="2"/>
    </font>
    <font>
      <b/>
      <sz val="18"/>
      <color theme="1"/>
      <name val="Arial"/>
      <family val="2"/>
    </font>
    <font>
      <sz val="20"/>
      <color theme="1"/>
      <name val="Arial"/>
      <family val="2"/>
    </font>
    <font>
      <vertAlign val="superscript"/>
      <sz val="11"/>
      <color theme="1"/>
      <name val="Arial"/>
      <family val="2"/>
    </font>
    <font>
      <b/>
      <u/>
      <sz val="11"/>
      <color theme="1"/>
      <name val="Arial"/>
      <family val="2"/>
    </font>
    <font>
      <sz val="9"/>
      <color theme="1"/>
      <name val="Arial"/>
      <family val="2"/>
    </font>
    <font>
      <b/>
      <sz val="36"/>
      <color theme="1"/>
      <name val="Arial"/>
      <family val="2"/>
    </font>
    <font>
      <sz val="8"/>
      <color theme="1"/>
      <name val="Arial"/>
      <family val="2"/>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4">
    <xf numFmtId="0" fontId="0" fillId="0" borderId="0" xfId="0"/>
    <xf numFmtId="0" fontId="2" fillId="0" borderId="0" xfId="0" applyFont="1"/>
    <xf numFmtId="0" fontId="2" fillId="0" borderId="0" xfId="0" applyFont="1" applyAlignment="1">
      <alignment horizontal="left" wrapText="1"/>
    </xf>
    <xf numFmtId="164" fontId="2" fillId="0" borderId="0" xfId="0" applyNumberFormat="1" applyFont="1"/>
    <xf numFmtId="0" fontId="2" fillId="0" borderId="0" xfId="0" applyFont="1" applyAlignment="1">
      <alignment horizontal="right"/>
    </xf>
    <xf numFmtId="9" fontId="2" fillId="0" borderId="0" xfId="0" applyNumberFormat="1" applyFont="1" applyFill="1"/>
    <xf numFmtId="0" fontId="1" fillId="0" borderId="0" xfId="0" applyFont="1" applyAlignment="1"/>
    <xf numFmtId="0" fontId="1" fillId="0" borderId="0" xfId="0" applyFont="1" applyAlignment="1">
      <alignment horizontal="center"/>
    </xf>
    <xf numFmtId="164" fontId="3" fillId="0" borderId="0" xfId="0" applyNumberFormat="1" applyFont="1" applyAlignment="1">
      <alignment horizontal="center"/>
    </xf>
    <xf numFmtId="164" fontId="2" fillId="0" borderId="0" xfId="0" applyNumberFormat="1" applyFont="1" applyFill="1"/>
    <xf numFmtId="164" fontId="2" fillId="0" borderId="0" xfId="0" applyNumberFormat="1" applyFont="1" applyFill="1" applyBorder="1"/>
    <xf numFmtId="0" fontId="5"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2" fillId="0" borderId="0" xfId="0" applyFont="1" applyBorder="1" applyAlignment="1">
      <alignment horizontal="right"/>
    </xf>
    <xf numFmtId="164" fontId="2" fillId="0" borderId="0" xfId="0" applyNumberFormat="1" applyFont="1" applyBorder="1"/>
    <xf numFmtId="0" fontId="2" fillId="0" borderId="0" xfId="0" applyFont="1" applyFill="1" applyBorder="1" applyAlignment="1">
      <alignment horizontal="right"/>
    </xf>
    <xf numFmtId="9" fontId="2" fillId="2"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wrapText="1"/>
    </xf>
    <xf numFmtId="10" fontId="2" fillId="2" borderId="1" xfId="0" applyNumberFormat="1" applyFont="1" applyFill="1" applyBorder="1" applyAlignment="1" applyProtection="1">
      <alignment horizontal="center"/>
      <protection locked="0"/>
    </xf>
    <xf numFmtId="10" fontId="2" fillId="0" borderId="0" xfId="0" applyNumberFormat="1" applyFont="1" applyFill="1" applyAlignment="1" applyProtection="1">
      <alignment horizontal="center"/>
    </xf>
    <xf numFmtId="9" fontId="2" fillId="2" borderId="1" xfId="0" applyNumberFormat="1" applyFont="1" applyFill="1" applyBorder="1" applyAlignment="1" applyProtection="1">
      <alignment horizontal="center"/>
      <protection locked="0"/>
    </xf>
    <xf numFmtId="0" fontId="3" fillId="2" borderId="7" xfId="0" applyFont="1" applyFill="1" applyBorder="1"/>
    <xf numFmtId="164" fontId="2" fillId="0" borderId="8" xfId="0" applyNumberFormat="1" applyFont="1" applyBorder="1"/>
    <xf numFmtId="164" fontId="2" fillId="2" borderId="2" xfId="0" applyNumberFormat="1" applyFont="1" applyFill="1" applyBorder="1" applyAlignment="1">
      <alignment horizontal="center"/>
    </xf>
    <xf numFmtId="0" fontId="3" fillId="0" borderId="9" xfId="0" applyFont="1" applyFill="1" applyBorder="1"/>
    <xf numFmtId="164" fontId="3" fillId="0" borderId="10" xfId="0" applyNumberFormat="1" applyFont="1" applyBorder="1" applyAlignment="1">
      <alignment horizontal="center"/>
    </xf>
    <xf numFmtId="0" fontId="2" fillId="2" borderId="11" xfId="0" applyFont="1" applyFill="1" applyBorder="1" applyAlignment="1">
      <alignment horizontal="left"/>
    </xf>
    <xf numFmtId="164" fontId="2" fillId="2" borderId="12" xfId="0" applyNumberFormat="1" applyFont="1" applyFill="1" applyBorder="1"/>
    <xf numFmtId="0" fontId="2" fillId="0" borderId="13" xfId="0" applyFont="1" applyBorder="1" applyAlignment="1">
      <alignment horizontal="right"/>
    </xf>
    <xf numFmtId="0" fontId="3" fillId="0" borderId="11" xfId="0" applyFont="1" applyFill="1" applyBorder="1"/>
    <xf numFmtId="0" fontId="2" fillId="0" borderId="13" xfId="0" applyFont="1" applyFill="1" applyBorder="1" applyAlignment="1">
      <alignment horizontal="right"/>
    </xf>
    <xf numFmtId="164" fontId="3" fillId="0" borderId="14" xfId="0" applyNumberFormat="1" applyFont="1" applyBorder="1" applyAlignment="1" applyProtection="1">
      <alignment horizontal="center"/>
    </xf>
    <xf numFmtId="0" fontId="3" fillId="0" borderId="15" xfId="0" applyFont="1" applyBorder="1" applyAlignment="1" applyProtection="1">
      <alignment wrapText="1"/>
    </xf>
    <xf numFmtId="0" fontId="3" fillId="0" borderId="16" xfId="0" applyFont="1" applyBorder="1" applyAlignment="1" applyProtection="1">
      <alignment wrapText="1"/>
    </xf>
    <xf numFmtId="0" fontId="3" fillId="0" borderId="17" xfId="0" applyFont="1" applyBorder="1" applyAlignment="1" applyProtection="1">
      <alignment horizontal="center" wrapText="1"/>
    </xf>
    <xf numFmtId="164" fontId="3" fillId="0" borderId="19" xfId="0" applyNumberFormat="1" applyFont="1" applyBorder="1" applyAlignment="1" applyProtection="1">
      <alignment horizontal="center"/>
    </xf>
    <xf numFmtId="0" fontId="3" fillId="0" borderId="20" xfId="0" applyFont="1" applyBorder="1" applyAlignment="1" applyProtection="1">
      <alignment wrapText="1"/>
    </xf>
    <xf numFmtId="0" fontId="3" fillId="0" borderId="5" xfId="0" applyFont="1" applyBorder="1" applyAlignment="1" applyProtection="1">
      <alignment horizontal="center" wrapText="1"/>
    </xf>
    <xf numFmtId="164" fontId="3" fillId="0" borderId="22" xfId="0" applyNumberFormat="1" applyFont="1" applyBorder="1" applyAlignment="1" applyProtection="1">
      <alignment horizontal="center"/>
    </xf>
    <xf numFmtId="0" fontId="2" fillId="3" borderId="24" xfId="0" applyFont="1" applyFill="1" applyBorder="1" applyAlignment="1" applyProtection="1">
      <alignment horizontal="center"/>
    </xf>
    <xf numFmtId="0" fontId="2" fillId="3" borderId="25" xfId="0" applyFont="1" applyFill="1" applyBorder="1" applyAlignment="1" applyProtection="1">
      <alignment horizontal="center"/>
    </xf>
    <xf numFmtId="164" fontId="2" fillId="3" borderId="25" xfId="0" applyNumberFormat="1" applyFont="1" applyFill="1" applyBorder="1" applyAlignment="1" applyProtection="1">
      <alignment horizontal="center" wrapText="1"/>
    </xf>
    <xf numFmtId="164" fontId="2" fillId="3" borderId="25" xfId="0" applyNumberFormat="1" applyFont="1" applyFill="1" applyBorder="1" applyAlignment="1" applyProtection="1">
      <alignment horizontal="center"/>
    </xf>
    <xf numFmtId="0" fontId="2" fillId="3" borderId="26" xfId="0" applyFont="1" applyFill="1" applyBorder="1" applyAlignment="1" applyProtection="1">
      <alignment horizontal="center" wrapText="1"/>
    </xf>
    <xf numFmtId="164" fontId="2" fillId="0" borderId="0" xfId="0" applyNumberFormat="1" applyFont="1" applyAlignment="1">
      <alignment horizontal="right" wrapText="1"/>
    </xf>
    <xf numFmtId="164" fontId="2" fillId="3" borderId="27" xfId="0" applyNumberFormat="1" applyFont="1" applyFill="1" applyBorder="1" applyAlignment="1" applyProtection="1">
      <alignment horizontal="center" wrapText="1"/>
    </xf>
    <xf numFmtId="164" fontId="2" fillId="3" borderId="24" xfId="0" applyNumberFormat="1" applyFont="1" applyFill="1" applyBorder="1" applyAlignment="1" applyProtection="1">
      <alignment horizontal="center" wrapText="1"/>
    </xf>
    <xf numFmtId="164" fontId="2" fillId="2" borderId="28" xfId="0" applyNumberFormat="1" applyFont="1" applyFill="1" applyBorder="1"/>
    <xf numFmtId="164" fontId="3" fillId="3" borderId="6" xfId="0" applyNumberFormat="1" applyFont="1" applyFill="1" applyBorder="1"/>
    <xf numFmtId="9" fontId="8" fillId="2" borderId="4" xfId="0" applyNumberFormat="1" applyFont="1" applyFill="1" applyBorder="1" applyAlignment="1" applyProtection="1">
      <alignment horizontal="center" vertical="top"/>
      <protection locked="0"/>
    </xf>
    <xf numFmtId="164" fontId="2" fillId="0" borderId="29" xfId="0" applyNumberFormat="1" applyFont="1" applyBorder="1"/>
    <xf numFmtId="9" fontId="2" fillId="0" borderId="0" xfId="0" applyNumberFormat="1" applyFont="1" applyFill="1" applyBorder="1" applyAlignment="1" applyProtection="1">
      <alignment horizontal="center" vertical="center"/>
      <protection locked="0"/>
    </xf>
    <xf numFmtId="164" fontId="2" fillId="0" borderId="29" xfId="0" applyNumberFormat="1" applyFont="1" applyBorder="1" applyAlignment="1">
      <alignment horizontal="right" wrapText="1"/>
    </xf>
    <xf numFmtId="0" fontId="2" fillId="0" borderId="0" xfId="0" applyFont="1" applyAlignment="1">
      <alignment horizontal="center" wrapText="1"/>
    </xf>
    <xf numFmtId="0" fontId="2" fillId="0" borderId="0" xfId="0" applyFont="1" applyAlignment="1">
      <alignment horizontal="center"/>
    </xf>
    <xf numFmtId="164" fontId="2" fillId="0" borderId="0" xfId="0" applyNumberFormat="1" applyFont="1" applyAlignment="1">
      <alignment horizontal="center"/>
    </xf>
    <xf numFmtId="9" fontId="2" fillId="0" borderId="0" xfId="0" applyNumberFormat="1" applyFont="1" applyFill="1" applyAlignment="1">
      <alignment horizontal="center"/>
    </xf>
    <xf numFmtId="165" fontId="3" fillId="0" borderId="20" xfId="0" applyNumberFormat="1" applyFont="1" applyBorder="1" applyAlignment="1" applyProtection="1">
      <alignment horizontal="center"/>
    </xf>
    <xf numFmtId="165" fontId="3" fillId="0" borderId="23" xfId="0" applyNumberFormat="1" applyFont="1" applyBorder="1" applyAlignment="1" applyProtection="1">
      <alignment horizontal="center"/>
    </xf>
    <xf numFmtId="165" fontId="3" fillId="0" borderId="15" xfId="0" applyNumberFormat="1" applyFont="1" applyBorder="1" applyAlignment="1" applyProtection="1">
      <alignment horizontal="center"/>
    </xf>
    <xf numFmtId="165" fontId="3" fillId="0" borderId="16" xfId="0" applyNumberFormat="1" applyFont="1" applyBorder="1" applyAlignment="1" applyProtection="1">
      <alignment horizontal="center"/>
    </xf>
    <xf numFmtId="165" fontId="3" fillId="0" borderId="30" xfId="0" applyNumberFormat="1" applyFont="1" applyBorder="1" applyAlignment="1" applyProtection="1">
      <alignment horizontal="center"/>
    </xf>
    <xf numFmtId="164" fontId="2" fillId="0" borderId="5" xfId="0" applyNumberFormat="1" applyFont="1" applyFill="1" applyBorder="1" applyAlignment="1" applyProtection="1">
      <alignment horizontal="center"/>
    </xf>
    <xf numFmtId="164" fontId="2" fillId="0" borderId="5" xfId="0" applyNumberFormat="1" applyFont="1" applyBorder="1" applyAlignment="1" applyProtection="1">
      <alignment horizontal="center"/>
    </xf>
    <xf numFmtId="164" fontId="2" fillId="0" borderId="21" xfId="0" applyNumberFormat="1" applyFont="1" applyBorder="1" applyAlignment="1" applyProtection="1">
      <alignment horizontal="center"/>
    </xf>
    <xf numFmtId="164" fontId="2" fillId="0" borderId="1" xfId="0" applyNumberFormat="1" applyFont="1" applyFill="1" applyBorder="1" applyAlignment="1" applyProtection="1">
      <alignment horizontal="center"/>
    </xf>
    <xf numFmtId="164" fontId="2" fillId="0" borderId="1" xfId="0" applyNumberFormat="1" applyFont="1" applyBorder="1" applyAlignment="1" applyProtection="1">
      <alignment horizontal="center"/>
    </xf>
    <xf numFmtId="164" fontId="2" fillId="0" borderId="2" xfId="0" applyNumberFormat="1" applyFont="1" applyBorder="1" applyAlignment="1" applyProtection="1">
      <alignment horizontal="center"/>
    </xf>
    <xf numFmtId="164" fontId="2" fillId="0" borderId="17" xfId="0" applyNumberFormat="1" applyFont="1" applyFill="1" applyBorder="1" applyAlignment="1" applyProtection="1">
      <alignment horizontal="center"/>
    </xf>
    <xf numFmtId="164" fontId="2" fillId="0" borderId="17" xfId="0" applyNumberFormat="1" applyFont="1" applyBorder="1" applyAlignment="1" applyProtection="1">
      <alignment horizontal="center"/>
    </xf>
    <xf numFmtId="164" fontId="2" fillId="0" borderId="18" xfId="0" applyNumberFormat="1" applyFont="1" applyBorder="1" applyAlignment="1" applyProtection="1">
      <alignment horizontal="center"/>
    </xf>
    <xf numFmtId="0" fontId="10" fillId="0" borderId="0" xfId="0" applyFont="1" applyAlignment="1">
      <alignment horizontal="center" vertical="center" wrapText="1"/>
    </xf>
    <xf numFmtId="0" fontId="9" fillId="0" borderId="0" xfId="0" applyFont="1" applyAlignment="1">
      <alignment horizontal="center"/>
    </xf>
    <xf numFmtId="0" fontId="2" fillId="0" borderId="0" xfId="0" applyFont="1" applyAlignment="1">
      <alignment horizontal="left" vertical="center" wrapText="1"/>
    </xf>
    <xf numFmtId="164" fontId="2" fillId="0" borderId="0" xfId="0" applyNumberFormat="1" applyFont="1" applyAlignment="1">
      <alignment horizontal="right" vertical="top" wrapText="1"/>
    </xf>
    <xf numFmtId="164" fontId="2" fillId="0" borderId="3" xfId="0" applyNumberFormat="1" applyFont="1" applyBorder="1" applyAlignment="1">
      <alignment horizontal="right" vertical="top" wrapText="1"/>
    </xf>
    <xf numFmtId="164" fontId="2" fillId="0" borderId="0" xfId="0" applyNumberFormat="1" applyFont="1" applyAlignment="1">
      <alignment horizontal="right" wrapText="1"/>
    </xf>
    <xf numFmtId="164" fontId="2" fillId="0" borderId="3" xfId="0" applyNumberFormat="1" applyFont="1" applyBorder="1" applyAlignment="1">
      <alignment horizontal="right" wrapText="1"/>
    </xf>
    <xf numFmtId="0" fontId="2" fillId="2" borderId="1" xfId="0" applyFont="1" applyFill="1" applyBorder="1" applyAlignment="1" applyProtection="1">
      <alignment horizontal="left" wrapText="1"/>
      <protection locked="0"/>
    </xf>
    <xf numFmtId="0" fontId="4" fillId="0" borderId="0" xfId="0" applyFont="1" applyAlignment="1">
      <alignment horizontal="center"/>
    </xf>
    <xf numFmtId="0" fontId="2" fillId="0" borderId="0" xfId="0" applyFont="1" applyAlignment="1">
      <alignment horizontal="left" vertical="top" wrapText="1"/>
    </xf>
  </cellXfs>
  <cellStyles count="1">
    <cellStyle name="Normal" xfId="0" builtinId="0"/>
  </cellStyles>
  <dxfs count="1">
    <dxf>
      <font>
        <color theme="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1"/>
  <sheetViews>
    <sheetView tabSelected="1" zoomScale="90" zoomScaleNormal="90" workbookViewId="0">
      <selection sqref="A1:I1"/>
    </sheetView>
  </sheetViews>
  <sheetFormatPr defaultColWidth="9.109375" defaultRowHeight="13.8" x14ac:dyDescent="0.25"/>
  <cols>
    <col min="1" max="1" width="34.88671875" style="1" bestFit="1" customWidth="1"/>
    <col min="2" max="2" width="10.109375" style="1" bestFit="1" customWidth="1"/>
    <col min="3" max="3" width="10.6640625" style="3" customWidth="1"/>
    <col min="4" max="4" width="12.88671875" style="3" customWidth="1"/>
    <col min="5" max="6" width="9.109375" style="3" customWidth="1"/>
    <col min="7" max="7" width="13.33203125" style="3" hidden="1" customWidth="1"/>
    <col min="8" max="8" width="13.33203125" style="58" customWidth="1"/>
    <col min="9" max="9" width="13.33203125" style="57" customWidth="1"/>
    <col min="10" max="16384" width="9.109375" style="1"/>
  </cols>
  <sheetData>
    <row r="1" spans="1:18" ht="45" x14ac:dyDescent="0.75">
      <c r="A1" s="75" t="s">
        <v>4</v>
      </c>
      <c r="B1" s="75"/>
      <c r="C1" s="75"/>
      <c r="D1" s="75"/>
      <c r="E1" s="75"/>
      <c r="F1" s="75"/>
      <c r="G1" s="75"/>
      <c r="H1" s="75"/>
      <c r="I1" s="75"/>
    </row>
    <row r="2" spans="1:18" ht="53.25" customHeight="1" x14ac:dyDescent="0.25">
      <c r="A2" s="76" t="s">
        <v>24</v>
      </c>
      <c r="B2" s="76"/>
      <c r="C2" s="76"/>
      <c r="D2" s="76"/>
      <c r="E2" s="76"/>
      <c r="F2" s="76"/>
      <c r="G2" s="76"/>
      <c r="H2" s="76"/>
      <c r="I2" s="76"/>
    </row>
    <row r="3" spans="1:18" ht="23.25" customHeight="1" x14ac:dyDescent="0.25">
      <c r="A3" s="2"/>
      <c r="B3" s="14"/>
      <c r="C3" s="2"/>
      <c r="D3" s="2"/>
      <c r="E3" s="2"/>
      <c r="F3" s="2"/>
      <c r="G3" s="2"/>
      <c r="H3" s="56"/>
      <c r="I3" s="74" t="s">
        <v>30</v>
      </c>
    </row>
    <row r="4" spans="1:18" x14ac:dyDescent="0.25">
      <c r="A4" s="15" t="s">
        <v>7</v>
      </c>
      <c r="B4" s="81"/>
      <c r="C4" s="81"/>
      <c r="D4" s="81"/>
    </row>
    <row r="5" spans="1:18" x14ac:dyDescent="0.25">
      <c r="A5" s="15" t="s">
        <v>5</v>
      </c>
      <c r="B5" s="81"/>
      <c r="C5" s="81"/>
      <c r="D5" s="81"/>
    </row>
    <row r="6" spans="1:18" x14ac:dyDescent="0.25">
      <c r="A6" s="15" t="s">
        <v>6</v>
      </c>
      <c r="B6" s="81"/>
      <c r="C6" s="81"/>
      <c r="D6" s="81"/>
    </row>
    <row r="8" spans="1:18" x14ac:dyDescent="0.25">
      <c r="A8" s="3"/>
      <c r="B8" s="3"/>
      <c r="C8" s="4" t="s">
        <v>11</v>
      </c>
      <c r="D8" s="21"/>
    </row>
    <row r="9" spans="1:18" x14ac:dyDescent="0.25">
      <c r="A9" s="3"/>
      <c r="B9" s="3"/>
      <c r="C9" s="4" t="s">
        <v>8</v>
      </c>
      <c r="D9" s="22">
        <v>1.5808</v>
      </c>
      <c r="F9" s="4"/>
      <c r="G9" s="5"/>
      <c r="H9" s="59"/>
    </row>
    <row r="10" spans="1:18" x14ac:dyDescent="0.25">
      <c r="A10" s="3"/>
      <c r="B10" s="3"/>
      <c r="C10" s="4" t="s">
        <v>9</v>
      </c>
      <c r="D10" s="21"/>
      <c r="F10" s="4"/>
      <c r="G10" s="5"/>
      <c r="H10" s="59"/>
    </row>
    <row r="11" spans="1:18" x14ac:dyDescent="0.25">
      <c r="A11" s="3"/>
      <c r="B11" s="3"/>
      <c r="C11" s="4" t="s">
        <v>10</v>
      </c>
      <c r="D11" s="23"/>
      <c r="F11" s="4"/>
      <c r="G11" s="5"/>
      <c r="H11" s="59"/>
    </row>
    <row r="12" spans="1:18" ht="15" customHeight="1" x14ac:dyDescent="0.25">
      <c r="A12" s="77" t="s">
        <v>25</v>
      </c>
      <c r="B12" s="77"/>
      <c r="C12" s="78"/>
      <c r="D12" s="52"/>
      <c r="F12" s="4"/>
      <c r="G12" s="5"/>
      <c r="H12" s="59"/>
    </row>
    <row r="13" spans="1:18" x14ac:dyDescent="0.25">
      <c r="A13" s="79" t="s">
        <v>19</v>
      </c>
      <c r="B13" s="79"/>
      <c r="C13" s="80"/>
      <c r="D13" s="19"/>
    </row>
    <row r="14" spans="1:18" ht="14.4" thickBot="1" x14ac:dyDescent="0.3">
      <c r="A14" s="47"/>
      <c r="B14" s="47"/>
      <c r="C14" s="55"/>
      <c r="D14" s="54"/>
      <c r="E14" s="53"/>
    </row>
    <row r="15" spans="1:18" ht="78.75" customHeight="1" thickBot="1" x14ac:dyDescent="0.3">
      <c r="A15" s="42" t="s">
        <v>3</v>
      </c>
      <c r="B15" s="43" t="s">
        <v>18</v>
      </c>
      <c r="C15" s="44" t="s">
        <v>15</v>
      </c>
      <c r="D15" s="45" t="s">
        <v>0</v>
      </c>
      <c r="E15" s="45" t="s">
        <v>1</v>
      </c>
      <c r="F15" s="45" t="s">
        <v>2</v>
      </c>
      <c r="G15" s="48" t="s">
        <v>20</v>
      </c>
      <c r="H15" s="49" t="s">
        <v>21</v>
      </c>
      <c r="I15" s="46" t="s">
        <v>27</v>
      </c>
    </row>
    <row r="16" spans="1:18" x14ac:dyDescent="0.25">
      <c r="A16" s="39" t="str">
        <f>+Sheet2!A8</f>
        <v>Enter classification here.</v>
      </c>
      <c r="B16" s="40" t="str">
        <f>IF(ISBLANK(Sheet2!B9),"unknown",Sheet2!B9)</f>
        <v>unknown</v>
      </c>
      <c r="C16" s="65" t="str">
        <f>+Sheet2!B18</f>
        <v/>
      </c>
      <c r="D16" s="66" t="str">
        <f>IF(C16="","",C16*$D$8)</f>
        <v/>
      </c>
      <c r="E16" s="66" t="str">
        <f>IF(C16="","",C16*$D$10)</f>
        <v/>
      </c>
      <c r="F16" s="67" t="str">
        <f>IF(C16="","",(+C16+(C16*$D$9))*$D$11)</f>
        <v/>
      </c>
      <c r="G16" s="41">
        <f>SUM(C16:F16)</f>
        <v>0</v>
      </c>
      <c r="H16" s="60" t="str">
        <f>IF(G16=0,"N/A",ROUND(G16,0))</f>
        <v>N/A</v>
      </c>
      <c r="I16" s="61" t="str">
        <f>IF(G16=0,"",IF($D$13="No","N/A",IF(B16="No","N/A",IF($D$12="Overhead",H16,IF($D$12="ODC",G16+C16*0.5,ROUND(G16*1.5,0))))))</f>
        <v/>
      </c>
      <c r="L16" s="3"/>
      <c r="M16" s="3"/>
      <c r="N16" s="3"/>
      <c r="Q16" s="3"/>
      <c r="R16" s="3"/>
    </row>
    <row r="17" spans="1:18" x14ac:dyDescent="0.25">
      <c r="A17" s="35" t="str">
        <f>+Sheet2!D8</f>
        <v>Enter classification here.</v>
      </c>
      <c r="B17" s="20" t="str">
        <f>IF(ISBLANK(Sheet2!E9),"unknown",Sheet2!E9)</f>
        <v>unknown</v>
      </c>
      <c r="C17" s="68" t="str">
        <f>+Sheet2!E18</f>
        <v/>
      </c>
      <c r="D17" s="69" t="str">
        <f t="shared" ref="D17:D27" si="0">IF(C17="","",C17*$D$8)</f>
        <v/>
      </c>
      <c r="E17" s="69" t="str">
        <f t="shared" ref="E17:E27" si="1">IF(C17="","",C17*$D$10)</f>
        <v/>
      </c>
      <c r="F17" s="70" t="str">
        <f t="shared" ref="F17:F27" si="2">IF(C17="","",(+C17+(C17*$D$9))*$D$11)</f>
        <v/>
      </c>
      <c r="G17" s="34">
        <f t="shared" ref="G17:G27" si="3">SUM(C17:F17)</f>
        <v>0</v>
      </c>
      <c r="H17" s="62" t="str">
        <f t="shared" ref="H17:H27" si="4">IF(G17=0,"N/A",ROUND(G17,0))</f>
        <v>N/A</v>
      </c>
      <c r="I17" s="61" t="str">
        <f t="shared" ref="I17:I27" si="5">IF(G17=0,"",IF($D$13="No","N/A",IF(B17="No","N/A",IF($D$12="Overhead",H17,IF($D$12="ODC",G17+C17*0.5,ROUND(G17*1.5,0))))))</f>
        <v/>
      </c>
      <c r="L17" s="3"/>
      <c r="M17" s="3"/>
      <c r="N17" s="3"/>
      <c r="Q17" s="3"/>
      <c r="R17" s="3"/>
    </row>
    <row r="18" spans="1:18" x14ac:dyDescent="0.25">
      <c r="A18" s="35" t="str">
        <f>+Sheet2!A21</f>
        <v>Enter classification here.</v>
      </c>
      <c r="B18" s="20" t="str">
        <f>IF(ISBLANK(Sheet2!B22),"unknown",Sheet2!B22)</f>
        <v>unknown</v>
      </c>
      <c r="C18" s="68" t="str">
        <f>+Sheet2!B31</f>
        <v/>
      </c>
      <c r="D18" s="69" t="str">
        <f t="shared" si="0"/>
        <v/>
      </c>
      <c r="E18" s="69" t="str">
        <f t="shared" si="1"/>
        <v/>
      </c>
      <c r="F18" s="70" t="str">
        <f t="shared" si="2"/>
        <v/>
      </c>
      <c r="G18" s="34">
        <f t="shared" si="3"/>
        <v>0</v>
      </c>
      <c r="H18" s="62" t="str">
        <f t="shared" si="4"/>
        <v>N/A</v>
      </c>
      <c r="I18" s="61" t="str">
        <f t="shared" si="5"/>
        <v/>
      </c>
      <c r="L18" s="3"/>
      <c r="M18" s="3"/>
      <c r="N18" s="3"/>
      <c r="Q18" s="3"/>
      <c r="R18" s="3"/>
    </row>
    <row r="19" spans="1:18" x14ac:dyDescent="0.25">
      <c r="A19" s="35" t="str">
        <f>+Sheet2!D21</f>
        <v>Enter classification here.</v>
      </c>
      <c r="B19" s="20" t="str">
        <f>IF(ISBLANK(Sheet2!E22),"unknown",Sheet2!E22)</f>
        <v>unknown</v>
      </c>
      <c r="C19" s="68" t="str">
        <f>+Sheet2!E31</f>
        <v/>
      </c>
      <c r="D19" s="69" t="str">
        <f t="shared" si="0"/>
        <v/>
      </c>
      <c r="E19" s="69" t="str">
        <f t="shared" si="1"/>
        <v/>
      </c>
      <c r="F19" s="70" t="str">
        <f t="shared" si="2"/>
        <v/>
      </c>
      <c r="G19" s="34">
        <f t="shared" si="3"/>
        <v>0</v>
      </c>
      <c r="H19" s="62" t="str">
        <f t="shared" si="4"/>
        <v>N/A</v>
      </c>
      <c r="I19" s="61" t="str">
        <f t="shared" si="5"/>
        <v/>
      </c>
      <c r="L19" s="3"/>
      <c r="M19" s="3"/>
      <c r="R19" s="3"/>
    </row>
    <row r="20" spans="1:18" x14ac:dyDescent="0.25">
      <c r="A20" s="35" t="str">
        <f>+Sheet2!A34</f>
        <v>Enter classification here.</v>
      </c>
      <c r="B20" s="20" t="str">
        <f>IF(ISBLANK(Sheet2!B35),"unknown",Sheet2!B35)</f>
        <v>unknown</v>
      </c>
      <c r="C20" s="68" t="str">
        <f>+Sheet2!B44</f>
        <v/>
      </c>
      <c r="D20" s="69" t="str">
        <f t="shared" si="0"/>
        <v/>
      </c>
      <c r="E20" s="69" t="str">
        <f t="shared" si="1"/>
        <v/>
      </c>
      <c r="F20" s="70" t="str">
        <f t="shared" si="2"/>
        <v/>
      </c>
      <c r="G20" s="34">
        <f t="shared" si="3"/>
        <v>0</v>
      </c>
      <c r="H20" s="62" t="str">
        <f t="shared" si="4"/>
        <v>N/A</v>
      </c>
      <c r="I20" s="61" t="str">
        <f t="shared" si="5"/>
        <v/>
      </c>
      <c r="L20" s="3"/>
      <c r="M20" s="3"/>
      <c r="R20" s="3"/>
    </row>
    <row r="21" spans="1:18" x14ac:dyDescent="0.25">
      <c r="A21" s="35" t="str">
        <f>+Sheet2!D34</f>
        <v>Enter classification here.</v>
      </c>
      <c r="B21" s="20" t="str">
        <f>IF(ISBLANK(Sheet2!E35),"unknown",Sheet2!E35)</f>
        <v>unknown</v>
      </c>
      <c r="C21" s="68" t="str">
        <f>+Sheet2!E44</f>
        <v/>
      </c>
      <c r="D21" s="69" t="str">
        <f t="shared" si="0"/>
        <v/>
      </c>
      <c r="E21" s="69" t="str">
        <f t="shared" si="1"/>
        <v/>
      </c>
      <c r="F21" s="70" t="str">
        <f t="shared" si="2"/>
        <v/>
      </c>
      <c r="G21" s="34">
        <f t="shared" si="3"/>
        <v>0</v>
      </c>
      <c r="H21" s="62" t="str">
        <f t="shared" si="4"/>
        <v>N/A</v>
      </c>
      <c r="I21" s="61" t="str">
        <f t="shared" si="5"/>
        <v/>
      </c>
    </row>
    <row r="22" spans="1:18" x14ac:dyDescent="0.25">
      <c r="A22" s="35" t="str">
        <f>+Sheet2!A47</f>
        <v>Enter classification here.</v>
      </c>
      <c r="B22" s="20" t="str">
        <f>IF(ISBLANK(Sheet2!B48),"unknown",Sheet2!B48)</f>
        <v>unknown</v>
      </c>
      <c r="C22" s="68" t="str">
        <f>+Sheet2!B57</f>
        <v/>
      </c>
      <c r="D22" s="69" t="str">
        <f t="shared" si="0"/>
        <v/>
      </c>
      <c r="E22" s="69" t="str">
        <f t="shared" si="1"/>
        <v/>
      </c>
      <c r="F22" s="70" t="str">
        <f t="shared" si="2"/>
        <v/>
      </c>
      <c r="G22" s="34">
        <f t="shared" si="3"/>
        <v>0</v>
      </c>
      <c r="H22" s="62" t="str">
        <f t="shared" si="4"/>
        <v>N/A</v>
      </c>
      <c r="I22" s="61" t="str">
        <f t="shared" si="5"/>
        <v/>
      </c>
    </row>
    <row r="23" spans="1:18" x14ac:dyDescent="0.25">
      <c r="A23" s="35" t="str">
        <f>+Sheet2!D47</f>
        <v>Enter classification here.</v>
      </c>
      <c r="B23" s="20" t="str">
        <f>IF(ISBLANK(Sheet2!E48),"unknown",Sheet2!E48)</f>
        <v>unknown</v>
      </c>
      <c r="C23" s="68" t="str">
        <f>+Sheet2!E57</f>
        <v/>
      </c>
      <c r="D23" s="69" t="str">
        <f t="shared" si="0"/>
        <v/>
      </c>
      <c r="E23" s="69" t="str">
        <f t="shared" si="1"/>
        <v/>
      </c>
      <c r="F23" s="70" t="str">
        <f t="shared" si="2"/>
        <v/>
      </c>
      <c r="G23" s="34">
        <f t="shared" si="3"/>
        <v>0</v>
      </c>
      <c r="H23" s="62" t="str">
        <f t="shared" si="4"/>
        <v>N/A</v>
      </c>
      <c r="I23" s="61" t="str">
        <f t="shared" si="5"/>
        <v/>
      </c>
    </row>
    <row r="24" spans="1:18" x14ac:dyDescent="0.25">
      <c r="A24" s="35" t="str">
        <f>+Sheet2!A60</f>
        <v>Enter classification here.</v>
      </c>
      <c r="B24" s="20" t="str">
        <f>IF(ISBLANK(Sheet2!B61),"unknown",Sheet2!B61)</f>
        <v>unknown</v>
      </c>
      <c r="C24" s="68" t="str">
        <f>+Sheet2!B70</f>
        <v/>
      </c>
      <c r="D24" s="69" t="str">
        <f t="shared" si="0"/>
        <v/>
      </c>
      <c r="E24" s="69" t="str">
        <f t="shared" si="1"/>
        <v/>
      </c>
      <c r="F24" s="70" t="str">
        <f t="shared" si="2"/>
        <v/>
      </c>
      <c r="G24" s="34">
        <f t="shared" si="3"/>
        <v>0</v>
      </c>
      <c r="H24" s="62" t="str">
        <f t="shared" si="4"/>
        <v>N/A</v>
      </c>
      <c r="I24" s="61" t="str">
        <f t="shared" si="5"/>
        <v/>
      </c>
    </row>
    <row r="25" spans="1:18" x14ac:dyDescent="0.25">
      <c r="A25" s="35" t="str">
        <f>+Sheet2!D60</f>
        <v>Enter classification here.</v>
      </c>
      <c r="B25" s="20" t="str">
        <f>IF(ISBLANK(Sheet2!E61),"unknown",Sheet2!E61)</f>
        <v>unknown</v>
      </c>
      <c r="C25" s="68" t="str">
        <f>+Sheet2!E70</f>
        <v/>
      </c>
      <c r="D25" s="69" t="str">
        <f t="shared" si="0"/>
        <v/>
      </c>
      <c r="E25" s="69" t="str">
        <f t="shared" si="1"/>
        <v/>
      </c>
      <c r="F25" s="70" t="str">
        <f t="shared" si="2"/>
        <v/>
      </c>
      <c r="G25" s="34">
        <f t="shared" si="3"/>
        <v>0</v>
      </c>
      <c r="H25" s="62" t="str">
        <f t="shared" si="4"/>
        <v>N/A</v>
      </c>
      <c r="I25" s="61" t="str">
        <f t="shared" si="5"/>
        <v/>
      </c>
    </row>
    <row r="26" spans="1:18" x14ac:dyDescent="0.25">
      <c r="A26" s="35" t="str">
        <f>+Sheet2!A73</f>
        <v>Enter classification here.</v>
      </c>
      <c r="B26" s="20" t="str">
        <f>IF(ISBLANK(Sheet2!B74),"unknown",Sheet2!B74)</f>
        <v>unknown</v>
      </c>
      <c r="C26" s="68" t="str">
        <f>+Sheet2!B83</f>
        <v/>
      </c>
      <c r="D26" s="69" t="str">
        <f t="shared" si="0"/>
        <v/>
      </c>
      <c r="E26" s="69" t="str">
        <f t="shared" si="1"/>
        <v/>
      </c>
      <c r="F26" s="70" t="str">
        <f t="shared" si="2"/>
        <v/>
      </c>
      <c r="G26" s="34">
        <f t="shared" si="3"/>
        <v>0</v>
      </c>
      <c r="H26" s="62" t="str">
        <f t="shared" si="4"/>
        <v>N/A</v>
      </c>
      <c r="I26" s="61" t="str">
        <f t="shared" si="5"/>
        <v/>
      </c>
    </row>
    <row r="27" spans="1:18" ht="14.4" thickBot="1" x14ac:dyDescent="0.3">
      <c r="A27" s="36" t="str">
        <f>+Sheet2!D73</f>
        <v>Enter classification here.</v>
      </c>
      <c r="B27" s="37" t="str">
        <f>IF(ISBLANK(Sheet2!E74),"unknown",Sheet2!E74)</f>
        <v>unknown</v>
      </c>
      <c r="C27" s="71" t="str">
        <f>+Sheet2!E83</f>
        <v/>
      </c>
      <c r="D27" s="72" t="str">
        <f t="shared" si="0"/>
        <v/>
      </c>
      <c r="E27" s="72" t="str">
        <f t="shared" si="1"/>
        <v/>
      </c>
      <c r="F27" s="73" t="str">
        <f t="shared" si="2"/>
        <v/>
      </c>
      <c r="G27" s="38">
        <f t="shared" si="3"/>
        <v>0</v>
      </c>
      <c r="H27" s="63" t="str">
        <f t="shared" si="4"/>
        <v>N/A</v>
      </c>
      <c r="I27" s="64" t="str">
        <f t="shared" si="5"/>
        <v/>
      </c>
    </row>
    <row r="29" spans="1:18" ht="16.2" x14ac:dyDescent="0.25">
      <c r="A29" s="1" t="s">
        <v>22</v>
      </c>
    </row>
    <row r="30" spans="1:18" ht="16.2" x14ac:dyDescent="0.25">
      <c r="A30" s="1" t="s">
        <v>28</v>
      </c>
    </row>
    <row r="31" spans="1:18" x14ac:dyDescent="0.25">
      <c r="A31" s="1" t="s">
        <v>29</v>
      </c>
    </row>
  </sheetData>
  <mergeCells count="7">
    <mergeCell ref="A1:I1"/>
    <mergeCell ref="A2:I2"/>
    <mergeCell ref="A12:C12"/>
    <mergeCell ref="A13:C13"/>
    <mergeCell ref="B4:D4"/>
    <mergeCell ref="B5:D5"/>
    <mergeCell ref="B6:D6"/>
  </mergeCells>
  <conditionalFormatting sqref="A16:A27">
    <cfRule type="cellIs" dxfId="0" priority="1" operator="equal">
      <formula>"Enter classification here."</formula>
    </cfRule>
  </conditionalFormatting>
  <dataValidations count="2">
    <dataValidation type="list" allowBlank="1" showInputMessage="1" showErrorMessage="1" sqref="D13" xr:uid="{00000000-0002-0000-0000-000000000000}">
      <formula1>"Yes,No"</formula1>
    </dataValidation>
    <dataValidation type="list" allowBlank="1" showInputMessage="1" showErrorMessage="1" sqref="D12" xr:uid="{00000000-0002-0000-0000-000001000000}">
      <formula1>"Direct Labor,Overhead,ODC"</formula1>
    </dataValidation>
  </dataValidations>
  <pageMargins left="1.45" right="0.7" top="2" bottom="0.75" header="0.3" footer="0.3"/>
  <pageSetup scale="71" fitToHeight="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3"/>
  <sheetViews>
    <sheetView zoomScaleNormal="100" workbookViewId="0">
      <selection activeCell="J6" sqref="J6"/>
    </sheetView>
  </sheetViews>
  <sheetFormatPr defaultColWidth="9.109375" defaultRowHeight="13.8" x14ac:dyDescent="0.25"/>
  <cols>
    <col min="1" max="1" width="32.6640625" style="1" customWidth="1"/>
    <col min="2" max="2" width="9.109375" style="1"/>
    <col min="3" max="3" width="3" style="1" customWidth="1"/>
    <col min="4" max="4" width="32.6640625" style="1" customWidth="1"/>
    <col min="5" max="16384" width="9.109375" style="1"/>
  </cols>
  <sheetData>
    <row r="1" spans="1:7" ht="24.6" x14ac:dyDescent="0.4">
      <c r="A1" s="82" t="s">
        <v>16</v>
      </c>
      <c r="B1" s="82"/>
      <c r="C1" s="82"/>
      <c r="D1" s="82"/>
      <c r="E1" s="82"/>
      <c r="F1" s="6"/>
      <c r="G1" s="6"/>
    </row>
    <row r="2" spans="1:7" ht="15" customHeight="1" x14ac:dyDescent="0.4">
      <c r="A2" s="12" t="str">
        <f>+Sheet1!A4</f>
        <v>Agreement No.:</v>
      </c>
      <c r="B2" s="13">
        <f>+Sheet1!B4</f>
        <v>0</v>
      </c>
      <c r="C2" s="11"/>
      <c r="D2" s="11"/>
      <c r="E2" s="7"/>
      <c r="F2" s="6"/>
      <c r="G2" s="6"/>
    </row>
    <row r="3" spans="1:7" ht="15" customHeight="1" x14ac:dyDescent="0.4">
      <c r="A3" s="12" t="str">
        <f>+Sheet1!A5</f>
        <v>C-R-S:</v>
      </c>
      <c r="B3" s="13">
        <f>+Sheet1!B5</f>
        <v>0</v>
      </c>
      <c r="C3" s="11"/>
      <c r="D3" s="11"/>
      <c r="E3" s="7"/>
      <c r="F3" s="6"/>
      <c r="G3" s="6"/>
    </row>
    <row r="4" spans="1:7" ht="15" customHeight="1" x14ac:dyDescent="0.4">
      <c r="A4" s="12" t="str">
        <f>+Sheet1!A6</f>
        <v>Firm Name:</v>
      </c>
      <c r="B4" s="13">
        <f>+Sheet1!B6</f>
        <v>0</v>
      </c>
      <c r="C4" s="11"/>
      <c r="D4" s="11"/>
      <c r="E4" s="7"/>
      <c r="F4" s="6"/>
      <c r="G4" s="6"/>
    </row>
    <row r="5" spans="1:7" x14ac:dyDescent="0.25">
      <c r="A5" s="4"/>
    </row>
    <row r="6" spans="1:7" ht="94.5" customHeight="1" x14ac:dyDescent="0.25">
      <c r="A6" s="83" t="s">
        <v>26</v>
      </c>
      <c r="B6" s="83"/>
      <c r="C6" s="83"/>
      <c r="D6" s="83"/>
      <c r="E6" s="83"/>
    </row>
    <row r="7" spans="1:7" ht="14.4" thickBot="1" x14ac:dyDescent="0.3"/>
    <row r="8" spans="1:7" x14ac:dyDescent="0.25">
      <c r="A8" s="24" t="s">
        <v>23</v>
      </c>
      <c r="B8" s="25"/>
      <c r="C8" s="3"/>
      <c r="D8" s="24" t="s">
        <v>23</v>
      </c>
      <c r="E8" s="25"/>
    </row>
    <row r="9" spans="1:7" x14ac:dyDescent="0.25">
      <c r="A9" s="27" t="s">
        <v>17</v>
      </c>
      <c r="B9" s="26"/>
      <c r="C9" s="3"/>
      <c r="D9" s="27" t="s">
        <v>17</v>
      </c>
      <c r="E9" s="26"/>
    </row>
    <row r="10" spans="1:7" x14ac:dyDescent="0.25">
      <c r="A10" s="27" t="s">
        <v>12</v>
      </c>
      <c r="B10" s="28" t="s">
        <v>13</v>
      </c>
      <c r="C10" s="8"/>
      <c r="D10" s="27" t="s">
        <v>12</v>
      </c>
      <c r="E10" s="28" t="s">
        <v>13</v>
      </c>
    </row>
    <row r="11" spans="1:7" x14ac:dyDescent="0.25">
      <c r="A11" s="29"/>
      <c r="B11" s="30"/>
      <c r="C11" s="9"/>
      <c r="D11" s="29"/>
      <c r="E11" s="30"/>
    </row>
    <row r="12" spans="1:7" x14ac:dyDescent="0.25">
      <c r="A12" s="29"/>
      <c r="B12" s="30"/>
      <c r="C12" s="9"/>
      <c r="D12" s="29"/>
      <c r="E12" s="30"/>
    </row>
    <row r="13" spans="1:7" x14ac:dyDescent="0.25">
      <c r="A13" s="29"/>
      <c r="B13" s="30"/>
      <c r="C13" s="9"/>
      <c r="D13" s="29"/>
      <c r="E13" s="30"/>
    </row>
    <row r="14" spans="1:7" x14ac:dyDescent="0.25">
      <c r="A14" s="29"/>
      <c r="B14" s="30"/>
      <c r="C14" s="9"/>
      <c r="D14" s="29"/>
      <c r="E14" s="30"/>
    </row>
    <row r="15" spans="1:7" x14ac:dyDescent="0.25">
      <c r="A15" s="29"/>
      <c r="B15" s="30"/>
      <c r="C15" s="9"/>
      <c r="D15" s="29"/>
      <c r="E15" s="30"/>
    </row>
    <row r="16" spans="1:7" x14ac:dyDescent="0.25">
      <c r="A16" s="29"/>
      <c r="B16" s="30"/>
      <c r="C16" s="9"/>
      <c r="D16" s="29"/>
      <c r="E16" s="30"/>
    </row>
    <row r="17" spans="1:5" ht="14.4" thickBot="1" x14ac:dyDescent="0.3">
      <c r="A17" s="29"/>
      <c r="B17" s="50"/>
      <c r="C17" s="10"/>
      <c r="D17" s="29"/>
      <c r="E17" s="50"/>
    </row>
    <row r="18" spans="1:5" ht="14.4" thickBot="1" x14ac:dyDescent="0.3">
      <c r="A18" s="31" t="s">
        <v>14</v>
      </c>
      <c r="B18" s="51" t="str">
        <f>IF(SUM(B11:B17)=0,"",ROUND(AVERAGE(B11:B17),2))</f>
        <v/>
      </c>
      <c r="C18" s="9"/>
      <c r="D18" s="31" t="s">
        <v>14</v>
      </c>
      <c r="E18" s="51" t="str">
        <f>IF(SUM(E11:E17)=0,"",ROUND(AVERAGE(E11:E17),2))</f>
        <v/>
      </c>
    </row>
    <row r="19" spans="1:5" x14ac:dyDescent="0.25">
      <c r="A19" s="16"/>
      <c r="B19" s="17"/>
      <c r="C19" s="9"/>
      <c r="D19" s="16"/>
      <c r="E19" s="17"/>
    </row>
    <row r="20" spans="1:5" ht="14.4" thickBot="1" x14ac:dyDescent="0.3"/>
    <row r="21" spans="1:5" x14ac:dyDescent="0.25">
      <c r="A21" s="24" t="s">
        <v>23</v>
      </c>
      <c r="B21" s="25"/>
      <c r="C21" s="3"/>
      <c r="D21" s="24" t="s">
        <v>23</v>
      </c>
      <c r="E21" s="25"/>
    </row>
    <row r="22" spans="1:5" x14ac:dyDescent="0.25">
      <c r="A22" s="27" t="s">
        <v>17</v>
      </c>
      <c r="B22" s="26"/>
      <c r="C22" s="3"/>
      <c r="D22" s="27" t="s">
        <v>17</v>
      </c>
      <c r="E22" s="26"/>
    </row>
    <row r="23" spans="1:5" x14ac:dyDescent="0.25">
      <c r="A23" s="27" t="s">
        <v>12</v>
      </c>
      <c r="B23" s="28" t="s">
        <v>13</v>
      </c>
      <c r="C23" s="8"/>
      <c r="D23" s="27" t="s">
        <v>12</v>
      </c>
      <c r="E23" s="28" t="s">
        <v>13</v>
      </c>
    </row>
    <row r="24" spans="1:5" x14ac:dyDescent="0.25">
      <c r="A24" s="29"/>
      <c r="B24" s="30"/>
      <c r="C24" s="9"/>
      <c r="D24" s="29"/>
      <c r="E24" s="30"/>
    </row>
    <row r="25" spans="1:5" x14ac:dyDescent="0.25">
      <c r="A25" s="29"/>
      <c r="B25" s="30"/>
      <c r="C25" s="9"/>
      <c r="D25" s="29"/>
      <c r="E25" s="30"/>
    </row>
    <row r="26" spans="1:5" x14ac:dyDescent="0.25">
      <c r="A26" s="29"/>
      <c r="B26" s="30"/>
      <c r="C26" s="9"/>
      <c r="D26" s="29"/>
      <c r="E26" s="30"/>
    </row>
    <row r="27" spans="1:5" x14ac:dyDescent="0.25">
      <c r="A27" s="29"/>
      <c r="B27" s="30"/>
      <c r="C27" s="9"/>
      <c r="D27" s="29"/>
      <c r="E27" s="30"/>
    </row>
    <row r="28" spans="1:5" x14ac:dyDescent="0.25">
      <c r="A28" s="29"/>
      <c r="B28" s="30"/>
      <c r="C28" s="9"/>
      <c r="D28" s="29"/>
      <c r="E28" s="30"/>
    </row>
    <row r="29" spans="1:5" x14ac:dyDescent="0.25">
      <c r="A29" s="29"/>
      <c r="B29" s="30"/>
      <c r="C29" s="9"/>
      <c r="D29" s="29"/>
      <c r="E29" s="30"/>
    </row>
    <row r="30" spans="1:5" ht="14.4" thickBot="1" x14ac:dyDescent="0.3">
      <c r="A30" s="29"/>
      <c r="B30" s="50"/>
      <c r="C30" s="10"/>
      <c r="D30" s="29"/>
      <c r="E30" s="50"/>
    </row>
    <row r="31" spans="1:5" ht="14.4" thickBot="1" x14ac:dyDescent="0.3">
      <c r="A31" s="31" t="s">
        <v>14</v>
      </c>
      <c r="B31" s="51" t="str">
        <f>IF(SUM(B24:B30)=0,"",ROUND(AVERAGE(B24:B30),2))</f>
        <v/>
      </c>
      <c r="C31" s="9"/>
      <c r="D31" s="31" t="s">
        <v>14</v>
      </c>
      <c r="E31" s="51" t="str">
        <f>IF(SUM(E24:E30)=0,"",ROUND(AVERAGE(E24:E30),2))</f>
        <v/>
      </c>
    </row>
    <row r="32" spans="1:5" x14ac:dyDescent="0.25">
      <c r="A32" s="16"/>
      <c r="B32" s="17"/>
      <c r="C32" s="9"/>
      <c r="D32" s="16"/>
      <c r="E32" s="17"/>
    </row>
    <row r="33" spans="1:5" ht="14.4" thickBot="1" x14ac:dyDescent="0.3"/>
    <row r="34" spans="1:5" x14ac:dyDescent="0.25">
      <c r="A34" s="24" t="s">
        <v>23</v>
      </c>
      <c r="B34" s="25"/>
      <c r="C34" s="3"/>
      <c r="D34" s="24" t="s">
        <v>23</v>
      </c>
      <c r="E34" s="25"/>
    </row>
    <row r="35" spans="1:5" x14ac:dyDescent="0.25">
      <c r="A35" s="27" t="s">
        <v>17</v>
      </c>
      <c r="B35" s="26"/>
      <c r="C35" s="3"/>
      <c r="D35" s="27" t="s">
        <v>17</v>
      </c>
      <c r="E35" s="26"/>
    </row>
    <row r="36" spans="1:5" x14ac:dyDescent="0.25">
      <c r="A36" s="27" t="s">
        <v>12</v>
      </c>
      <c r="B36" s="28" t="s">
        <v>13</v>
      </c>
      <c r="C36" s="8"/>
      <c r="D36" s="27" t="s">
        <v>12</v>
      </c>
      <c r="E36" s="28" t="s">
        <v>13</v>
      </c>
    </row>
    <row r="37" spans="1:5" x14ac:dyDescent="0.25">
      <c r="A37" s="29"/>
      <c r="B37" s="30"/>
      <c r="C37" s="9"/>
      <c r="D37" s="29"/>
      <c r="E37" s="30"/>
    </row>
    <row r="38" spans="1:5" x14ac:dyDescent="0.25">
      <c r="A38" s="29"/>
      <c r="B38" s="30"/>
      <c r="C38" s="9"/>
      <c r="D38" s="29"/>
      <c r="E38" s="30"/>
    </row>
    <row r="39" spans="1:5" x14ac:dyDescent="0.25">
      <c r="A39" s="29"/>
      <c r="B39" s="30"/>
      <c r="C39" s="9"/>
      <c r="D39" s="29"/>
      <c r="E39" s="30"/>
    </row>
    <row r="40" spans="1:5" x14ac:dyDescent="0.25">
      <c r="A40" s="29"/>
      <c r="B40" s="30"/>
      <c r="C40" s="9"/>
      <c r="D40" s="29"/>
      <c r="E40" s="30"/>
    </row>
    <row r="41" spans="1:5" x14ac:dyDescent="0.25">
      <c r="A41" s="29"/>
      <c r="B41" s="30"/>
      <c r="C41" s="9"/>
      <c r="D41" s="29"/>
      <c r="E41" s="30"/>
    </row>
    <row r="42" spans="1:5" x14ac:dyDescent="0.25">
      <c r="A42" s="29"/>
      <c r="B42" s="30"/>
      <c r="C42" s="9"/>
      <c r="D42" s="29"/>
      <c r="E42" s="30"/>
    </row>
    <row r="43" spans="1:5" ht="14.4" thickBot="1" x14ac:dyDescent="0.3">
      <c r="A43" s="29"/>
      <c r="B43" s="50"/>
      <c r="C43" s="10"/>
      <c r="D43" s="29"/>
      <c r="E43" s="50"/>
    </row>
    <row r="44" spans="1:5" ht="14.4" thickBot="1" x14ac:dyDescent="0.3">
      <c r="A44" s="31" t="s">
        <v>14</v>
      </c>
      <c r="B44" s="51" t="str">
        <f>IF(SUM(B37:B43)=0,"",ROUND(AVERAGE(B37:B43),2))</f>
        <v/>
      </c>
      <c r="C44" s="9"/>
      <c r="D44" s="31" t="s">
        <v>14</v>
      </c>
      <c r="E44" s="51" t="str">
        <f>IF(SUM(E37:E43)=0,"",ROUND(AVERAGE(E37:E43),2))</f>
        <v/>
      </c>
    </row>
    <row r="45" spans="1:5" x14ac:dyDescent="0.25">
      <c r="A45" s="16"/>
      <c r="B45" s="17"/>
      <c r="C45" s="9"/>
      <c r="D45" s="16"/>
      <c r="E45" s="17"/>
    </row>
    <row r="46" spans="1:5" ht="14.4" thickBot="1" x14ac:dyDescent="0.3"/>
    <row r="47" spans="1:5" x14ac:dyDescent="0.25">
      <c r="A47" s="24" t="s">
        <v>23</v>
      </c>
      <c r="B47" s="25"/>
      <c r="C47" s="3"/>
      <c r="D47" s="24" t="s">
        <v>23</v>
      </c>
      <c r="E47" s="25"/>
    </row>
    <row r="48" spans="1:5" x14ac:dyDescent="0.25">
      <c r="A48" s="27" t="s">
        <v>17</v>
      </c>
      <c r="B48" s="26"/>
      <c r="C48" s="3"/>
      <c r="D48" s="27" t="s">
        <v>17</v>
      </c>
      <c r="E48" s="26"/>
    </row>
    <row r="49" spans="1:5" x14ac:dyDescent="0.25">
      <c r="A49" s="32" t="s">
        <v>12</v>
      </c>
      <c r="B49" s="28" t="s">
        <v>13</v>
      </c>
      <c r="C49" s="8"/>
      <c r="D49" s="27" t="s">
        <v>12</v>
      </c>
      <c r="E49" s="28" t="s">
        <v>13</v>
      </c>
    </row>
    <row r="50" spans="1:5" x14ac:dyDescent="0.25">
      <c r="A50" s="29"/>
      <c r="B50" s="30"/>
      <c r="C50" s="9"/>
      <c r="D50" s="29"/>
      <c r="E50" s="30"/>
    </row>
    <row r="51" spans="1:5" x14ac:dyDescent="0.25">
      <c r="A51" s="29"/>
      <c r="B51" s="30"/>
      <c r="C51" s="9"/>
      <c r="D51" s="29"/>
      <c r="E51" s="30"/>
    </row>
    <row r="52" spans="1:5" x14ac:dyDescent="0.25">
      <c r="A52" s="29"/>
      <c r="B52" s="30"/>
      <c r="C52" s="9"/>
      <c r="D52" s="29"/>
      <c r="E52" s="30"/>
    </row>
    <row r="53" spans="1:5" x14ac:dyDescent="0.25">
      <c r="A53" s="29"/>
      <c r="B53" s="30"/>
      <c r="C53" s="9"/>
      <c r="D53" s="29"/>
      <c r="E53" s="30"/>
    </row>
    <row r="54" spans="1:5" x14ac:dyDescent="0.25">
      <c r="A54" s="29"/>
      <c r="B54" s="30"/>
      <c r="C54" s="9"/>
      <c r="D54" s="29"/>
      <c r="E54" s="30"/>
    </row>
    <row r="55" spans="1:5" x14ac:dyDescent="0.25">
      <c r="A55" s="29"/>
      <c r="B55" s="30"/>
      <c r="C55" s="9"/>
      <c r="D55" s="29"/>
      <c r="E55" s="30"/>
    </row>
    <row r="56" spans="1:5" ht="14.4" thickBot="1" x14ac:dyDescent="0.3">
      <c r="A56" s="29"/>
      <c r="B56" s="50"/>
      <c r="C56" s="10"/>
      <c r="D56" s="29"/>
      <c r="E56" s="50"/>
    </row>
    <row r="57" spans="1:5" ht="14.4" thickBot="1" x14ac:dyDescent="0.3">
      <c r="A57" s="31" t="s">
        <v>14</v>
      </c>
      <c r="B57" s="51" t="str">
        <f>IF(SUM(B50:B56)=0,"",ROUND(AVERAGE(B50:B56),2))</f>
        <v/>
      </c>
      <c r="C57" s="9"/>
      <c r="D57" s="33" t="s">
        <v>14</v>
      </c>
      <c r="E57" s="51" t="str">
        <f>IF(SUM(E50:E56)=0,"",ROUND(AVERAGE(E50:E56),2))</f>
        <v/>
      </c>
    </row>
    <row r="58" spans="1:5" x14ac:dyDescent="0.25">
      <c r="A58" s="16"/>
      <c r="B58" s="17"/>
      <c r="C58" s="9"/>
      <c r="D58" s="18"/>
      <c r="E58" s="10"/>
    </row>
    <row r="59" spans="1:5" ht="14.4" thickBot="1" x14ac:dyDescent="0.3"/>
    <row r="60" spans="1:5" x14ac:dyDescent="0.25">
      <c r="A60" s="24" t="s">
        <v>23</v>
      </c>
      <c r="B60" s="25"/>
      <c r="C60" s="3"/>
      <c r="D60" s="24" t="s">
        <v>23</v>
      </c>
      <c r="E60" s="25"/>
    </row>
    <row r="61" spans="1:5" x14ac:dyDescent="0.25">
      <c r="A61" s="27" t="s">
        <v>17</v>
      </c>
      <c r="B61" s="26"/>
      <c r="C61" s="3"/>
      <c r="D61" s="27" t="s">
        <v>17</v>
      </c>
      <c r="E61" s="26"/>
    </row>
    <row r="62" spans="1:5" x14ac:dyDescent="0.25">
      <c r="A62" s="27" t="s">
        <v>12</v>
      </c>
      <c r="B62" s="28" t="s">
        <v>13</v>
      </c>
      <c r="C62" s="8"/>
      <c r="D62" s="27" t="s">
        <v>12</v>
      </c>
      <c r="E62" s="28" t="s">
        <v>13</v>
      </c>
    </row>
    <row r="63" spans="1:5" x14ac:dyDescent="0.25">
      <c r="A63" s="29"/>
      <c r="B63" s="30"/>
      <c r="C63" s="9"/>
      <c r="D63" s="29"/>
      <c r="E63" s="30"/>
    </row>
    <row r="64" spans="1:5" x14ac:dyDescent="0.25">
      <c r="A64" s="29"/>
      <c r="B64" s="30"/>
      <c r="C64" s="9"/>
      <c r="D64" s="29"/>
      <c r="E64" s="30"/>
    </row>
    <row r="65" spans="1:5" x14ac:dyDescent="0.25">
      <c r="A65" s="29"/>
      <c r="B65" s="30"/>
      <c r="C65" s="9"/>
      <c r="D65" s="29"/>
      <c r="E65" s="30"/>
    </row>
    <row r="66" spans="1:5" x14ac:dyDescent="0.25">
      <c r="A66" s="29"/>
      <c r="B66" s="30"/>
      <c r="C66" s="9"/>
      <c r="D66" s="29"/>
      <c r="E66" s="30"/>
    </row>
    <row r="67" spans="1:5" x14ac:dyDescent="0.25">
      <c r="A67" s="29"/>
      <c r="B67" s="30"/>
      <c r="C67" s="9"/>
      <c r="D67" s="29"/>
      <c r="E67" s="30"/>
    </row>
    <row r="68" spans="1:5" x14ac:dyDescent="0.25">
      <c r="A68" s="29"/>
      <c r="B68" s="30"/>
      <c r="C68" s="9"/>
      <c r="D68" s="29"/>
      <c r="E68" s="30"/>
    </row>
    <row r="69" spans="1:5" ht="14.4" thickBot="1" x14ac:dyDescent="0.3">
      <c r="A69" s="29"/>
      <c r="B69" s="50"/>
      <c r="C69" s="10"/>
      <c r="D69" s="29"/>
      <c r="E69" s="50"/>
    </row>
    <row r="70" spans="1:5" ht="14.4" thickBot="1" x14ac:dyDescent="0.3">
      <c r="A70" s="31" t="s">
        <v>14</v>
      </c>
      <c r="B70" s="51" t="str">
        <f>IF(SUM(B63:B69)=0,"",ROUND(AVERAGE(B63:B69),2))</f>
        <v/>
      </c>
      <c r="C70" s="9"/>
      <c r="D70" s="31" t="s">
        <v>14</v>
      </c>
      <c r="E70" s="51" t="str">
        <f>IF(SUM(E63:E69)=0,"",ROUND(AVERAGE(E63:E69),2))</f>
        <v/>
      </c>
    </row>
    <row r="71" spans="1:5" x14ac:dyDescent="0.25">
      <c r="A71" s="16"/>
      <c r="B71" s="17"/>
      <c r="C71" s="9"/>
      <c r="D71" s="16"/>
      <c r="E71" s="17"/>
    </row>
    <row r="72" spans="1:5" ht="14.4" thickBot="1" x14ac:dyDescent="0.3"/>
    <row r="73" spans="1:5" x14ac:dyDescent="0.25">
      <c r="A73" s="24" t="s">
        <v>23</v>
      </c>
      <c r="B73" s="25"/>
      <c r="C73" s="3"/>
      <c r="D73" s="24" t="s">
        <v>23</v>
      </c>
      <c r="E73" s="25"/>
    </row>
    <row r="74" spans="1:5" x14ac:dyDescent="0.25">
      <c r="A74" s="27" t="s">
        <v>17</v>
      </c>
      <c r="B74" s="26"/>
      <c r="C74" s="3"/>
      <c r="D74" s="27" t="s">
        <v>17</v>
      </c>
      <c r="E74" s="26"/>
    </row>
    <row r="75" spans="1:5" x14ac:dyDescent="0.25">
      <c r="A75" s="27" t="s">
        <v>12</v>
      </c>
      <c r="B75" s="28" t="s">
        <v>13</v>
      </c>
      <c r="C75" s="8"/>
      <c r="D75" s="27" t="s">
        <v>12</v>
      </c>
      <c r="E75" s="28" t="s">
        <v>13</v>
      </c>
    </row>
    <row r="76" spans="1:5" x14ac:dyDescent="0.25">
      <c r="A76" s="29"/>
      <c r="B76" s="30"/>
      <c r="C76" s="9"/>
      <c r="D76" s="29"/>
      <c r="E76" s="30"/>
    </row>
    <row r="77" spans="1:5" x14ac:dyDescent="0.25">
      <c r="A77" s="29"/>
      <c r="B77" s="30"/>
      <c r="C77" s="9"/>
      <c r="D77" s="29"/>
      <c r="E77" s="30"/>
    </row>
    <row r="78" spans="1:5" x14ac:dyDescent="0.25">
      <c r="A78" s="29"/>
      <c r="B78" s="30"/>
      <c r="C78" s="9"/>
      <c r="D78" s="29"/>
      <c r="E78" s="30"/>
    </row>
    <row r="79" spans="1:5" x14ac:dyDescent="0.25">
      <c r="A79" s="29"/>
      <c r="B79" s="30"/>
      <c r="C79" s="9"/>
      <c r="D79" s="29"/>
      <c r="E79" s="30"/>
    </row>
    <row r="80" spans="1:5" x14ac:dyDescent="0.25">
      <c r="A80" s="29"/>
      <c r="B80" s="30"/>
      <c r="C80" s="9"/>
      <c r="D80" s="29"/>
      <c r="E80" s="30"/>
    </row>
    <row r="81" spans="1:5" x14ac:dyDescent="0.25">
      <c r="A81" s="29"/>
      <c r="B81" s="30"/>
      <c r="C81" s="9"/>
      <c r="D81" s="29"/>
      <c r="E81" s="30"/>
    </row>
    <row r="82" spans="1:5" ht="14.4" thickBot="1" x14ac:dyDescent="0.3">
      <c r="A82" s="29"/>
      <c r="B82" s="50"/>
      <c r="C82" s="10"/>
      <c r="D82" s="29"/>
      <c r="E82" s="50"/>
    </row>
    <row r="83" spans="1:5" ht="14.4" thickBot="1" x14ac:dyDescent="0.3">
      <c r="A83" s="31" t="s">
        <v>14</v>
      </c>
      <c r="B83" s="51" t="str">
        <f>IF(SUM(B76:B82)=0,"",ROUND(AVERAGE(B76:B82),2))</f>
        <v/>
      </c>
      <c r="C83" s="9"/>
      <c r="D83" s="31" t="s">
        <v>14</v>
      </c>
      <c r="E83" s="51" t="str">
        <f>IF(SUM(E76:E82)=0,"",ROUND(AVERAGE(E76:E82),2))</f>
        <v/>
      </c>
    </row>
  </sheetData>
  <mergeCells count="2">
    <mergeCell ref="A1:E1"/>
    <mergeCell ref="A6:E6"/>
  </mergeCells>
  <dataValidations count="1">
    <dataValidation type="list" allowBlank="1" showInputMessage="1" showErrorMessage="1" sqref="B9 E9 E60:E61 B22 E22 B35 E35 E48 B48 B60:B61 E73:E74 B73:B74" xr:uid="{00000000-0002-0000-0100-000000000000}">
      <formula1>"Yes,No"</formula1>
    </dataValidation>
  </dataValidations>
  <pageMargins left="0.7" right="0.7" top="0.75" bottom="0.75" header="0.3" footer="0.3"/>
  <pageSetup orientation="portrait" r:id="rId1"/>
  <rowBreaks count="2" manualBreakCount="2">
    <brk id="32" max="4" man="1"/>
    <brk id="5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58748D768B5B4DBCE9C4A878218297" ma:contentTypeVersion="6" ma:contentTypeDescription="Create a new document." ma:contentTypeScope="" ma:versionID="eca52dce84f41c44f999287d1984a721">
  <xsd:schema xmlns:xsd="http://www.w3.org/2001/XMLSchema" xmlns:xs="http://www.w3.org/2001/XMLSchema" xmlns:p="http://schemas.microsoft.com/office/2006/metadata/properties" xmlns:ns2="ce94b5fb-6e0d-4d14-ab01-4efc89c54d1d" xmlns:ns3="b31b1307-c7b3-4d15-8cd0-188e09bc2143" xmlns:ns4="716bfe16-1abb-498e-9a34-c354564ee716" xmlns:ns5="http://schemas.microsoft.com/sharepoint/v4" targetNamespace="http://schemas.microsoft.com/office/2006/metadata/properties" ma:root="true" ma:fieldsID="dde4b73e77f5af10fc79cb230aef97d0" ns2:_="" ns3:_="" ns4:_="" ns5:_="">
    <xsd:import namespace="ce94b5fb-6e0d-4d14-ab01-4efc89c54d1d"/>
    <xsd:import namespace="b31b1307-c7b3-4d15-8cd0-188e09bc2143"/>
    <xsd:import namespace="716bfe16-1abb-498e-9a34-c354564ee716"/>
    <xsd:import namespace="http://schemas.microsoft.com/sharepoint/v4"/>
    <xsd:element name="properties">
      <xsd:complexType>
        <xsd:sequence>
          <xsd:element name="documentManagement">
            <xsd:complexType>
              <xsd:all>
                <xsd:element ref="ns2:Identifier" minOccurs="0"/>
                <xsd:element ref="ns3:Category" minOccurs="0"/>
                <xsd:element ref="ns4:SharedWithUsers"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4b5fb-6e0d-4d14-ab01-4efc89c54d1d" elementFormDefault="qualified">
    <xsd:import namespace="http://schemas.microsoft.com/office/2006/documentManagement/types"/>
    <xsd:import namespace="http://schemas.microsoft.com/office/infopath/2007/PartnerControls"/>
    <xsd:element name="Identifier" ma:index="8" nillable="true" ma:displayName="Identifier" ma:default="PDP" ma:format="Dropdown" ma:internalName="Identifier">
      <xsd:simpleType>
        <xsd:union memberTypes="dms:Text">
          <xsd:simpleType>
            <xsd:restriction base="dms:Choice">
              <xsd:enumeration value="PDP"/>
              <xsd:enumeration value="IPS"/>
              <xsd:enumeration value="GeoTechnical"/>
              <xsd:enumeration value="Manual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b31b1307-c7b3-4d15-8cd0-188e09bc2143"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xsd:simpleType>
        <xsd:restriction base="dms:Choice">
          <xsd:enumeration value="Scope of Services Documents"/>
          <xsd:enumeration value="Proposal Documents"/>
          <xsd:enumeration value="Contract Administration and Evaluation"/>
          <xsd:enumeration value="Invoice &amp; Project Schedule (IPS)"/>
          <xsd:enumeration value="Specifications for Consulting Services"/>
          <xsd:enumeration value="Miscellaneous Documents"/>
          <xsd:enumeration value="Conflict of Interest"/>
          <xsd:enumeration value=".DBE Participation Plans"/>
        </xsd:restriction>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dentifier xmlns="ce94b5fb-6e0d-4d14-ab01-4efc89c54d1d">PDP</Identifier>
    <Category xmlns="b31b1307-c7b3-4d15-8cd0-188e09bc2143">Proposal Documents</Category>
    <IconOverlay xmlns="http://schemas.microsoft.com/sharepoint/v4" xsi:nil="true"/>
  </documentManagement>
</p:properties>
</file>

<file path=customXml/itemProps1.xml><?xml version="1.0" encoding="utf-8"?>
<ds:datastoreItem xmlns:ds="http://schemas.openxmlformats.org/officeDocument/2006/customXml" ds:itemID="{FFF3479A-1AB1-43FE-8FF5-7770C5BF1A14}">
  <ds:schemaRefs>
    <ds:schemaRef ds:uri="http://schemas.microsoft.com/sharepoint/v3/contenttype/forms"/>
  </ds:schemaRefs>
</ds:datastoreItem>
</file>

<file path=customXml/itemProps2.xml><?xml version="1.0" encoding="utf-8"?>
<ds:datastoreItem xmlns:ds="http://schemas.openxmlformats.org/officeDocument/2006/customXml" ds:itemID="{6D249146-12E4-4052-ADF4-72D8600C37E9}"/>
</file>

<file path=customXml/itemProps3.xml><?xml version="1.0" encoding="utf-8"?>
<ds:datastoreItem xmlns:ds="http://schemas.openxmlformats.org/officeDocument/2006/customXml" ds:itemID="{892E0B94-F953-4D6C-BFFC-86123C7030A9}">
  <ds:schemaRefs>
    <ds:schemaRef ds:uri="http://purl.org/dc/terms/"/>
    <ds:schemaRef ds:uri="http://schemas.microsoft.com/office/2006/metadata/properties"/>
    <ds:schemaRef ds:uri="ce94b5fb-6e0d-4d14-ab01-4efc89c54d1d"/>
    <ds:schemaRef ds:uri="b31b1307-c7b3-4d15-8cd0-188e09bc2143"/>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Sheet2!Print_Area</vt:lpstr>
      <vt:lpstr>Sheet2!Print_Titles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Hourly Rate Calculations w_Overtime</dc:title>
  <dc:creator>Prosch, Jim D</dc:creator>
  <cp:lastModifiedBy>Susan Stehle</cp:lastModifiedBy>
  <cp:lastPrinted>2011-05-06T13:03:00Z</cp:lastPrinted>
  <dcterms:created xsi:type="dcterms:W3CDTF">2011-03-24T18:10:13Z</dcterms:created>
  <dcterms:modified xsi:type="dcterms:W3CDTF">2021-11-30T15:45:19Z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0x0101000B58748D768B5B4DBCE9C4A878218297</vt:lpwstr>
  </property>
</Properties>
</file>